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560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76" l="1"/>
  <c r="H157"/>
  <c r="L24"/>
  <c r="L62"/>
  <c r="L100"/>
  <c r="L81"/>
  <c r="L43"/>
  <c r="L157"/>
  <c r="L176"/>
  <c r="L119"/>
  <c r="L195"/>
  <c r="L138"/>
  <c r="F195"/>
  <c r="J195"/>
  <c r="I195"/>
  <c r="H195"/>
  <c r="G195"/>
  <c r="J176"/>
  <c r="G176"/>
  <c r="J157"/>
  <c r="I157"/>
  <c r="G157"/>
  <c r="F157"/>
  <c r="J138"/>
  <c r="I138"/>
  <c r="G138"/>
  <c r="F138"/>
  <c r="J119"/>
  <c r="I119"/>
  <c r="H119"/>
  <c r="G119"/>
  <c r="F119"/>
  <c r="H100"/>
  <c r="F100"/>
  <c r="J100"/>
  <c r="I100"/>
  <c r="G100"/>
  <c r="H81"/>
  <c r="J81"/>
  <c r="I81"/>
  <c r="G81"/>
  <c r="F81"/>
  <c r="H62"/>
  <c r="J62"/>
  <c r="I62"/>
  <c r="G62"/>
  <c r="F62"/>
  <c r="H43"/>
  <c r="J43"/>
  <c r="I43"/>
  <c r="G43"/>
  <c r="F43"/>
  <c r="I24"/>
  <c r="J24"/>
  <c r="H24"/>
  <c r="G24"/>
  <c r="F24"/>
  <c r="L196" l="1"/>
  <c r="H196"/>
  <c r="G196"/>
  <c r="I196"/>
  <c r="F196"/>
  <c r="J196"/>
</calcChain>
</file>

<file path=xl/sharedStrings.xml><?xml version="1.0" encoding="utf-8"?>
<sst xmlns="http://schemas.openxmlformats.org/spreadsheetml/2006/main" count="307" uniqueCount="114">
  <si>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</si>
  <si>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</si>
  <si>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</si>
  <si>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</si>
  <si>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</si>
  <si>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</si>
  <si>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</si>
  <si>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</si>
  <si>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</si>
  <si>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</si>
  <si>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</si>
  <si>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</si>
  <si>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</si>
  <si>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</si>
  <si>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</si>
  <si>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</si>
  <si>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</si>
  <si>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</si>
  <si>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</si>
  <si>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</si>
  <si>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</si>
  <si>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</si>
  <si>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</si>
  <si>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</si>
  <si>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</si>
  <si>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</si>
  <si>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</si>
  <si>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</si>
  <si>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</si>
  <si>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</si>
  <si>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</si>
  <si>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</si>
  <si>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</si>
  <si>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</si>
  <si>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</si>
  <si>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</si>
  <si>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</si>
  <si>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</si>
  <si>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</si>
  <si>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сахаром</t>
  </si>
  <si>
    <t xml:space="preserve">Хлеб пшеничный </t>
  </si>
  <si>
    <t xml:space="preserve">Яблоко свежее </t>
  </si>
  <si>
    <t>Масло порциями</t>
  </si>
  <si>
    <t>Сыр порциями</t>
  </si>
  <si>
    <t xml:space="preserve">Суп картофельный с горохом </t>
  </si>
  <si>
    <t>Котлета мясная</t>
  </si>
  <si>
    <t>Рагу овощное</t>
  </si>
  <si>
    <t>Компот из смеси сухофруктов</t>
  </si>
  <si>
    <t>Хлеб ржано-пшеничный</t>
  </si>
  <si>
    <t>Омлет натуральный /горошек зеленый отворной</t>
  </si>
  <si>
    <t>Масло (порциями)</t>
  </si>
  <si>
    <t>Печенье</t>
  </si>
  <si>
    <t xml:space="preserve">Банан </t>
  </si>
  <si>
    <t>Салат из свеклы с яблоками</t>
  </si>
  <si>
    <t>Борщ с мясом</t>
  </si>
  <si>
    <t>Рыба препущеная с овощами</t>
  </si>
  <si>
    <t>Пюре картофельное</t>
  </si>
  <si>
    <t>Кисель плодово-ягодный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</si>
  <si>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</si>
  <si>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</si>
  <si>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</si>
  <si>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</si>
  <si>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Масло (порциями) /Сыр (порциями)</t>
  </si>
  <si>
    <t>Груша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</si>
  <si>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</si>
  <si>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</si>
  <si>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</si>
  <si>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</si>
  <si>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запеканка из творога</t>
  </si>
  <si>
    <t>какао с молоком</t>
  </si>
  <si>
    <t>Апельсин</t>
  </si>
  <si>
    <t>Зефир</t>
  </si>
  <si>
    <t>Щи из свежей капусты и сметаны</t>
  </si>
  <si>
    <t>Плов из птицы</t>
  </si>
  <si>
    <t>Компот из свежих яблок  с витамином С</t>
  </si>
  <si>
    <t>Макароны отварные с сыром</t>
  </si>
  <si>
    <t>Кофейный напиток с молоком</t>
  </si>
  <si>
    <t>Мандарин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</si>
  <si>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</si>
  <si>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</si>
  <si>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</si>
  <si>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</si>
  <si>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</si>
  <si>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</si>
  <si>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</si>
  <si>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</si>
  <si>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</si>
  <si>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ЙОГУРТ</t>
  </si>
  <si>
    <t xml:space="preserve">Капуста тушеная </t>
  </si>
  <si>
    <t>Сок яблочный</t>
  </si>
  <si>
    <t>Чай с сахаром</t>
  </si>
  <si>
    <t>Мясо тушеное</t>
  </si>
  <si>
    <t>Пудинг из творога</t>
  </si>
  <si>
    <t xml:space="preserve">Жаркое по-домашнему 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</si>
  <si>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</si>
  <si>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</si>
  <si>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</si>
  <si>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</si>
  <si>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Рассольник Ленинградский со сметаной</t>
  </si>
  <si>
    <t>13/15</t>
  </si>
  <si>
    <t>Каша овсяная жидкая</t>
  </si>
  <si>
    <t>Яблоко</t>
  </si>
  <si>
    <t>Вафли</t>
  </si>
  <si>
    <t>Каша гречневая молочная</t>
  </si>
  <si>
    <t>Сайгашов М.И.</t>
  </si>
  <si>
    <t>МБОУ "Краснопольская ООШ"</t>
  </si>
  <si>
    <t>Суп с макаронными изделиями и картофелем</t>
  </si>
  <si>
    <t>Салат витаминный</t>
  </si>
  <si>
    <t>Помидор свежий</t>
  </si>
  <si>
    <t>Салат из моркови с яблоками</t>
  </si>
  <si>
    <t>Огурец свежий</t>
  </si>
  <si>
    <t>Салат Витаминный</t>
  </si>
  <si>
    <t>Салат из моркови  с яблоками</t>
  </si>
  <si>
    <t>Салат из белокачанной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</si>
</sst>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D14" sqref="D14: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105</v>
      </c>
      <c r="D1" s="73"/>
      <c r="E1" s="73"/>
      <c r="F1" s="12" t="s">
        <v>16</v>
      </c>
      <c r="G1" s="2" t="s">
        <v>17</v>
      </c>
      <c r="H1" s="74"/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104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50">
        <v>200</v>
      </c>
      <c r="G6" s="50">
        <v>6</v>
      </c>
      <c r="H6" s="50">
        <v>6.8</v>
      </c>
      <c r="I6" s="51">
        <v>29.1</v>
      </c>
      <c r="J6" s="40">
        <v>201</v>
      </c>
      <c r="K6" s="41">
        <v>184</v>
      </c>
      <c r="L6" s="40">
        <v>16.3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39</v>
      </c>
      <c r="F8" s="53">
        <v>200</v>
      </c>
      <c r="G8" s="43">
        <v>0.3</v>
      </c>
      <c r="H8" s="53">
        <v>0.4</v>
      </c>
      <c r="I8" s="53">
        <v>12</v>
      </c>
      <c r="J8" s="54">
        <v>47.1</v>
      </c>
      <c r="K8" s="44">
        <v>376</v>
      </c>
      <c r="L8" s="43">
        <v>3.57</v>
      </c>
    </row>
    <row r="9" spans="1:12" ht="15">
      <c r="A9" s="23"/>
      <c r="B9" s="15"/>
      <c r="C9" s="11"/>
      <c r="D9" s="7" t="s">
        <v>23</v>
      </c>
      <c r="E9" s="52" t="s">
        <v>40</v>
      </c>
      <c r="F9" s="5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0.4</v>
      </c>
      <c r="H10" s="43">
        <v>0.4</v>
      </c>
      <c r="I10" s="43">
        <v>9.6</v>
      </c>
      <c r="J10" s="43">
        <v>47</v>
      </c>
      <c r="K10" s="44"/>
      <c r="L10" s="43">
        <v>16.38</v>
      </c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>
        <v>6.7</v>
      </c>
    </row>
    <row r="12" spans="1:12" ht="15">
      <c r="A12" s="23"/>
      <c r="B12" s="15"/>
      <c r="C12" s="11"/>
      <c r="D12" s="6"/>
      <c r="E12" s="42" t="s">
        <v>43</v>
      </c>
      <c r="F12" s="43">
        <v>15</v>
      </c>
      <c r="G12" s="43">
        <v>3.5</v>
      </c>
      <c r="H12" s="43">
        <v>4.4000000000000004</v>
      </c>
      <c r="I12" s="43"/>
      <c r="J12" s="43">
        <v>54.6</v>
      </c>
      <c r="K12" s="44">
        <v>13</v>
      </c>
      <c r="L12" s="43">
        <v>10.65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13.4</v>
      </c>
      <c r="H13" s="19">
        <f t="shared" si="0"/>
        <v>20.5</v>
      </c>
      <c r="I13" s="19">
        <f t="shared" si="0"/>
        <v>70.899999999999991</v>
      </c>
      <c r="J13" s="19">
        <f t="shared" si="0"/>
        <v>519.4</v>
      </c>
      <c r="K13" s="25"/>
      <c r="L13" s="19">
        <f t="shared" ref="L13" si="1">SUM(L6:L12)</f>
        <v>55.800000000000004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113</v>
      </c>
      <c r="F14" s="56">
        <v>100</v>
      </c>
      <c r="G14" s="43">
        <v>1.6</v>
      </c>
      <c r="H14" s="43">
        <v>5.0999999999999996</v>
      </c>
      <c r="I14" s="43">
        <v>6.9</v>
      </c>
      <c r="J14" s="43">
        <v>80.2</v>
      </c>
      <c r="K14" s="44"/>
      <c r="L14" s="43">
        <v>9.5</v>
      </c>
    </row>
    <row r="15" spans="1:12" ht="15">
      <c r="A15" s="23"/>
      <c r="B15" s="15"/>
      <c r="C15" s="11"/>
      <c r="D15" s="7" t="s">
        <v>27</v>
      </c>
      <c r="E15" s="52" t="s">
        <v>44</v>
      </c>
      <c r="F15" s="53">
        <v>250</v>
      </c>
      <c r="G15" s="43">
        <v>9.6999999999999993</v>
      </c>
      <c r="H15" s="43">
        <v>9.5</v>
      </c>
      <c r="I15" s="43">
        <v>18.600000000000001</v>
      </c>
      <c r="J15" s="43">
        <v>199.1</v>
      </c>
      <c r="K15" s="44">
        <v>99</v>
      </c>
      <c r="L15" s="43">
        <v>10.99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13.9</v>
      </c>
      <c r="H16" s="43">
        <v>25.1</v>
      </c>
      <c r="I16" s="43">
        <v>4.9000000000000004</v>
      </c>
      <c r="J16" s="43">
        <v>300.2</v>
      </c>
      <c r="K16" s="44">
        <v>38</v>
      </c>
      <c r="L16" s="43">
        <v>44.51</v>
      </c>
    </row>
    <row r="17" spans="1:12" ht="15">
      <c r="A17" s="23"/>
      <c r="B17" s="15"/>
      <c r="C17" s="11"/>
      <c r="D17" s="7" t="s">
        <v>29</v>
      </c>
      <c r="E17" s="52" t="s">
        <v>46</v>
      </c>
      <c r="F17" s="53">
        <v>180</v>
      </c>
      <c r="G17" s="43">
        <v>3</v>
      </c>
      <c r="H17" s="43">
        <v>9.6</v>
      </c>
      <c r="I17" s="43">
        <v>18.3</v>
      </c>
      <c r="J17" s="53">
        <v>174.9</v>
      </c>
      <c r="K17" s="44">
        <v>351</v>
      </c>
      <c r="L17" s="43">
        <v>10.51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23.3</v>
      </c>
      <c r="J18" s="43">
        <v>92.9</v>
      </c>
      <c r="K18" s="44"/>
      <c r="L18" s="43">
        <v>39.6</v>
      </c>
    </row>
    <row r="19" spans="1:12" ht="15">
      <c r="A19" s="23"/>
      <c r="B19" s="15"/>
      <c r="C19" s="11"/>
      <c r="D19" s="7" t="s">
        <v>31</v>
      </c>
      <c r="E19" s="52" t="s">
        <v>40</v>
      </c>
      <c r="F19" s="53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2.75</v>
      </c>
    </row>
    <row r="20" spans="1:12" ht="15">
      <c r="A20" s="23"/>
      <c r="B20" s="15"/>
      <c r="C20" s="11"/>
      <c r="D20" s="7" t="s">
        <v>32</v>
      </c>
      <c r="E20" s="52" t="s">
        <v>48</v>
      </c>
      <c r="F20" s="53">
        <v>48</v>
      </c>
      <c r="G20" s="43">
        <v>3.2</v>
      </c>
      <c r="H20" s="43">
        <v>0.4</v>
      </c>
      <c r="I20" s="43">
        <v>20.399999999999999</v>
      </c>
      <c r="J20" s="43">
        <v>98</v>
      </c>
      <c r="K20" s="44"/>
      <c r="L20" s="4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928</v>
      </c>
      <c r="G23" s="19">
        <f t="shared" ref="G23:J23" si="2">SUM(G14:G22)</f>
        <v>35.200000000000003</v>
      </c>
      <c r="H23" s="19">
        <f t="shared" si="2"/>
        <v>50</v>
      </c>
      <c r="I23" s="19">
        <f t="shared" si="2"/>
        <v>117.5</v>
      </c>
      <c r="J23" s="19">
        <f t="shared" si="2"/>
        <v>1063.6999999999998</v>
      </c>
      <c r="K23" s="25"/>
      <c r="L23" s="19">
        <f t="shared" ref="L23" si="3">SUM(L14:L22)</f>
        <v>120.26000000000002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1593</v>
      </c>
      <c r="G24" s="32">
        <f t="shared" ref="G24:J24" si="4">G13+G23</f>
        <v>48.6</v>
      </c>
      <c r="H24" s="32">
        <f t="shared" si="4"/>
        <v>70.5</v>
      </c>
      <c r="I24" s="32">
        <f t="shared" si="4"/>
        <v>188.39999999999998</v>
      </c>
      <c r="J24" s="32">
        <f t="shared" si="4"/>
        <v>1583.1</v>
      </c>
      <c r="K24" s="32"/>
      <c r="L24" s="32">
        <f t="shared" ref="L24" si="5">L13+L23</f>
        <v>176.06000000000003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175</v>
      </c>
      <c r="G25" s="40">
        <v>13.5</v>
      </c>
      <c r="H25" s="40">
        <v>24.4</v>
      </c>
      <c r="I25" s="40">
        <v>0.9</v>
      </c>
      <c r="J25" s="40">
        <v>277.39999999999998</v>
      </c>
      <c r="K25" s="41">
        <v>214</v>
      </c>
      <c r="L25" s="40">
        <v>32.6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76</v>
      </c>
      <c r="F27" s="53">
        <v>200</v>
      </c>
      <c r="G27" s="43">
        <v>0.3</v>
      </c>
      <c r="H27" s="43"/>
      <c r="I27" s="43">
        <v>12.5</v>
      </c>
      <c r="J27" s="43">
        <v>51.1</v>
      </c>
      <c r="K27" s="44">
        <v>379</v>
      </c>
      <c r="L27" s="43">
        <v>10</v>
      </c>
    </row>
    <row r="28" spans="1:12" ht="15">
      <c r="A28" s="14"/>
      <c r="B28" s="15"/>
      <c r="C28" s="11"/>
      <c r="D28" s="7" t="s">
        <v>23</v>
      </c>
      <c r="E28" s="52" t="s">
        <v>40</v>
      </c>
      <c r="F28" s="5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200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36.6</v>
      </c>
    </row>
    <row r="30" spans="1:12" ht="15">
      <c r="A30" s="14"/>
      <c r="B30" s="15"/>
      <c r="C30" s="11"/>
      <c r="D30" s="6"/>
      <c r="E30" s="52" t="s">
        <v>50</v>
      </c>
      <c r="F30" s="5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13</v>
      </c>
      <c r="L30" s="43">
        <v>6.7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18.500000000000004</v>
      </c>
      <c r="H32" s="19">
        <f t="shared" ref="H32" si="7">SUM(H25:H31)</f>
        <v>33.4</v>
      </c>
      <c r="I32" s="19">
        <f t="shared" ref="I32" si="8">SUM(I25:I31)</f>
        <v>54.6</v>
      </c>
      <c r="J32" s="19">
        <f t="shared" ref="J32:L32" si="9">SUM(J25:J31)</f>
        <v>594.20000000000005</v>
      </c>
      <c r="K32" s="25"/>
      <c r="L32" s="19">
        <f t="shared" si="9"/>
        <v>88.100000000000009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1.1000000000000001</v>
      </c>
      <c r="H33" s="43">
        <v>5.2</v>
      </c>
      <c r="I33" s="43">
        <v>11.2</v>
      </c>
      <c r="J33" s="43">
        <v>97</v>
      </c>
      <c r="K33" s="44">
        <v>54</v>
      </c>
      <c r="L33" s="43">
        <v>5.93</v>
      </c>
    </row>
    <row r="34" spans="1:12" ht="15">
      <c r="A34" s="14"/>
      <c r="B34" s="15"/>
      <c r="C34" s="11"/>
      <c r="D34" s="7" t="s">
        <v>27</v>
      </c>
      <c r="E34" s="52" t="s">
        <v>54</v>
      </c>
      <c r="F34" s="53">
        <v>250</v>
      </c>
      <c r="G34" s="43">
        <v>6.7</v>
      </c>
      <c r="H34" s="43">
        <v>10.199999999999999</v>
      </c>
      <c r="I34" s="43">
        <v>15.2</v>
      </c>
      <c r="J34" s="43">
        <v>178</v>
      </c>
      <c r="K34" s="44">
        <v>62</v>
      </c>
      <c r="L34" s="43">
        <v>13.86</v>
      </c>
    </row>
    <row r="35" spans="1:12" ht="15">
      <c r="A35" s="14"/>
      <c r="B35" s="15"/>
      <c r="C35" s="11"/>
      <c r="D35" s="7" t="s">
        <v>28</v>
      </c>
      <c r="E35" s="52" t="s">
        <v>55</v>
      </c>
      <c r="F35" s="53">
        <v>100</v>
      </c>
      <c r="G35" s="43">
        <v>9.3000000000000007</v>
      </c>
      <c r="H35" s="43">
        <v>3.6</v>
      </c>
      <c r="I35" s="43">
        <v>6.9</v>
      </c>
      <c r="J35" s="43">
        <v>97</v>
      </c>
      <c r="K35" s="44">
        <v>244</v>
      </c>
      <c r="L35" s="43">
        <v>24.73</v>
      </c>
    </row>
    <row r="36" spans="1:12" ht="15">
      <c r="A36" s="14"/>
      <c r="B36" s="15"/>
      <c r="C36" s="11"/>
      <c r="D36" s="7" t="s">
        <v>29</v>
      </c>
      <c r="E36" s="52" t="s">
        <v>56</v>
      </c>
      <c r="F36" s="53">
        <v>180</v>
      </c>
      <c r="G36" s="43">
        <v>3</v>
      </c>
      <c r="H36" s="43">
        <v>5.5</v>
      </c>
      <c r="I36" s="43">
        <v>24.3</v>
      </c>
      <c r="J36" s="43">
        <v>158</v>
      </c>
      <c r="K36" s="44">
        <v>335</v>
      </c>
      <c r="L36" s="43">
        <v>11.21</v>
      </c>
    </row>
    <row r="37" spans="1:12" ht="15">
      <c r="A37" s="14"/>
      <c r="B37" s="15"/>
      <c r="C37" s="11"/>
      <c r="D37" s="7" t="s">
        <v>30</v>
      </c>
      <c r="E37" s="52" t="s">
        <v>57</v>
      </c>
      <c r="F37" s="53">
        <v>200</v>
      </c>
      <c r="G37" s="43">
        <v>0</v>
      </c>
      <c r="H37" s="43">
        <v>0</v>
      </c>
      <c r="I37" s="43">
        <v>18.5</v>
      </c>
      <c r="J37" s="43">
        <v>74.099999999999994</v>
      </c>
      <c r="K37" s="44">
        <v>411</v>
      </c>
      <c r="L37" s="43">
        <v>2.75</v>
      </c>
    </row>
    <row r="38" spans="1:12" ht="15">
      <c r="A38" s="14"/>
      <c r="B38" s="15"/>
      <c r="C38" s="11"/>
      <c r="D38" s="7" t="s">
        <v>31</v>
      </c>
      <c r="E38" s="52" t="s">
        <v>58</v>
      </c>
      <c r="F38" s="53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2.75</v>
      </c>
    </row>
    <row r="39" spans="1:12" ht="15">
      <c r="A39" s="14"/>
      <c r="B39" s="15"/>
      <c r="C39" s="11"/>
      <c r="D39" s="7" t="s">
        <v>32</v>
      </c>
      <c r="E39" s="52" t="s">
        <v>59</v>
      </c>
      <c r="F39" s="53">
        <v>48</v>
      </c>
      <c r="G39" s="43">
        <v>3.2</v>
      </c>
      <c r="H39" s="43">
        <v>0.4</v>
      </c>
      <c r="I39" s="43">
        <v>20.399999999999999</v>
      </c>
      <c r="J39" s="43">
        <v>98</v>
      </c>
      <c r="K39" s="44"/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928</v>
      </c>
      <c r="G42" s="19">
        <f t="shared" ref="G42" si="10">SUM(G33:G41)</f>
        <v>27.1</v>
      </c>
      <c r="H42" s="19">
        <f t="shared" ref="H42" si="11">SUM(H33:H41)</f>
        <v>25.2</v>
      </c>
      <c r="I42" s="19">
        <f t="shared" ref="I42" si="12">SUM(I33:I41)</f>
        <v>121.6</v>
      </c>
      <c r="J42" s="19">
        <f t="shared" ref="J42:L42" si="13">SUM(J33:J41)</f>
        <v>820.5</v>
      </c>
      <c r="K42" s="25"/>
      <c r="L42" s="19">
        <f t="shared" si="13"/>
        <v>63.629999999999995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1553</v>
      </c>
      <c r="G43" s="32">
        <f t="shared" ref="G43" si="14">G32+G42</f>
        <v>45.600000000000009</v>
      </c>
      <c r="H43" s="32">
        <f t="shared" ref="H43" si="15">H32+H42</f>
        <v>58.599999999999994</v>
      </c>
      <c r="I43" s="32">
        <f t="shared" ref="I43" si="16">I32+I42</f>
        <v>176.2</v>
      </c>
      <c r="J43" s="32">
        <f t="shared" ref="J43:L43" si="17">J32+J42</f>
        <v>1414.7</v>
      </c>
      <c r="K43" s="32"/>
      <c r="L43" s="32">
        <f t="shared" si="17"/>
        <v>151.73000000000002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4.3</v>
      </c>
      <c r="H44" s="40">
        <v>5.5</v>
      </c>
      <c r="I44" s="40">
        <v>31.1</v>
      </c>
      <c r="J44" s="40">
        <v>189.9</v>
      </c>
      <c r="K44" s="41">
        <v>184</v>
      </c>
      <c r="L44" s="40">
        <v>12.62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2" t="s">
        <v>61</v>
      </c>
      <c r="F46" s="53">
        <v>200</v>
      </c>
      <c r="G46" s="43">
        <v>0.4</v>
      </c>
      <c r="H46" s="43"/>
      <c r="I46" s="43">
        <v>11.7</v>
      </c>
      <c r="J46" s="43">
        <v>49.7</v>
      </c>
      <c r="K46" s="44">
        <v>377</v>
      </c>
      <c r="L46" s="43">
        <v>4.25</v>
      </c>
    </row>
    <row r="47" spans="1:12" ht="15">
      <c r="A47" s="23"/>
      <c r="B47" s="15"/>
      <c r="C47" s="11"/>
      <c r="D47" s="7" t="s">
        <v>23</v>
      </c>
      <c r="E47" s="52" t="s">
        <v>58</v>
      </c>
      <c r="F47" s="5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62.93</v>
      </c>
    </row>
    <row r="49" spans="1:12" ht="15">
      <c r="A49" s="23"/>
      <c r="B49" s="15"/>
      <c r="C49" s="11"/>
      <c r="D49" s="6"/>
      <c r="E49" s="42" t="s">
        <v>42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75</v>
      </c>
      <c r="K49" s="44">
        <v>13</v>
      </c>
      <c r="L49" s="43">
        <v>6.7</v>
      </c>
    </row>
    <row r="50" spans="1:12" ht="15">
      <c r="A50" s="23"/>
      <c r="B50" s="15"/>
      <c r="C50" s="11"/>
      <c r="D50" s="6"/>
      <c r="E50" s="42" t="s">
        <v>43</v>
      </c>
      <c r="F50" s="43">
        <v>15</v>
      </c>
      <c r="G50" s="43">
        <v>3.5</v>
      </c>
      <c r="H50" s="43">
        <v>4.4000000000000004</v>
      </c>
      <c r="I50" s="43"/>
      <c r="J50" s="43">
        <v>54.6</v>
      </c>
      <c r="K50" s="44">
        <v>13</v>
      </c>
      <c r="L50" s="43">
        <v>10.65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11.8</v>
      </c>
      <c r="H51" s="19">
        <f t="shared" ref="H51" si="19">SUM(H44:H50)</f>
        <v>18.700000000000003</v>
      </c>
      <c r="I51" s="19">
        <f t="shared" ref="I51" si="20">SUM(I44:I50)</f>
        <v>73.3</v>
      </c>
      <c r="J51" s="19">
        <f t="shared" ref="J51:L51" si="21">SUM(J44:J50)</f>
        <v>510.90000000000003</v>
      </c>
      <c r="K51" s="25"/>
      <c r="L51" s="19">
        <f t="shared" si="21"/>
        <v>98.95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6" t="s">
        <v>26</v>
      </c>
      <c r="E52" s="42" t="s">
        <v>107</v>
      </c>
      <c r="F52" s="43">
        <v>100</v>
      </c>
      <c r="G52" s="43">
        <v>0.9</v>
      </c>
      <c r="H52" s="43">
        <v>6.2</v>
      </c>
      <c r="I52" s="43">
        <v>5.4</v>
      </c>
      <c r="J52" s="43">
        <v>24</v>
      </c>
      <c r="K52" s="44">
        <v>48</v>
      </c>
      <c r="L52" s="43">
        <v>6.5</v>
      </c>
    </row>
    <row r="53" spans="1:12" ht="15">
      <c r="A53" s="23"/>
      <c r="B53" s="15"/>
      <c r="C53" s="11"/>
      <c r="D53" s="7" t="s">
        <v>27</v>
      </c>
      <c r="E53" s="52" t="s">
        <v>64</v>
      </c>
      <c r="F53" s="53">
        <v>250</v>
      </c>
      <c r="G53" s="43">
        <v>6.6</v>
      </c>
      <c r="H53" s="43">
        <v>9.4</v>
      </c>
      <c r="I53" s="43">
        <v>23.9</v>
      </c>
      <c r="J53" s="43">
        <v>206</v>
      </c>
      <c r="K53" s="44">
        <v>99</v>
      </c>
      <c r="L53" s="43">
        <v>8.18</v>
      </c>
    </row>
    <row r="54" spans="1:12" ht="15">
      <c r="A54" s="23"/>
      <c r="B54" s="15"/>
      <c r="C54" s="11"/>
      <c r="D54" s="7" t="s">
        <v>28</v>
      </c>
      <c r="E54" s="52" t="s">
        <v>65</v>
      </c>
      <c r="F54" s="53">
        <v>100</v>
      </c>
      <c r="G54" s="43">
        <v>12.5</v>
      </c>
      <c r="H54" s="43">
        <v>18.3</v>
      </c>
      <c r="I54" s="43">
        <v>4.7</v>
      </c>
      <c r="J54" s="43">
        <v>235</v>
      </c>
      <c r="K54" s="44">
        <v>257</v>
      </c>
      <c r="L54" s="43">
        <v>44.92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5.6</v>
      </c>
      <c r="H55" s="43">
        <v>4.7</v>
      </c>
      <c r="I55" s="43">
        <v>35.9</v>
      </c>
      <c r="J55" s="43">
        <v>209</v>
      </c>
      <c r="K55" s="44">
        <v>209</v>
      </c>
      <c r="L55" s="43">
        <v>7.13</v>
      </c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0.3</v>
      </c>
      <c r="H56" s="43"/>
      <c r="I56" s="43">
        <v>32.799999999999997</v>
      </c>
      <c r="J56" s="43">
        <v>92.9</v>
      </c>
      <c r="K56" s="44">
        <v>442</v>
      </c>
      <c r="L56" s="43">
        <v>39.6</v>
      </c>
    </row>
    <row r="57" spans="1:12" ht="15">
      <c r="A57" s="23"/>
      <c r="B57" s="15"/>
      <c r="C57" s="11"/>
      <c r="D57" s="7" t="s">
        <v>31</v>
      </c>
      <c r="E57" s="52" t="s">
        <v>58</v>
      </c>
      <c r="F57" s="53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2.75</v>
      </c>
    </row>
    <row r="58" spans="1:12" ht="15">
      <c r="A58" s="23"/>
      <c r="B58" s="15"/>
      <c r="C58" s="11"/>
      <c r="D58" s="7" t="s">
        <v>32</v>
      </c>
      <c r="E58" s="52" t="s">
        <v>59</v>
      </c>
      <c r="F58" s="53">
        <v>48</v>
      </c>
      <c r="G58" s="43">
        <v>3.2</v>
      </c>
      <c r="H58" s="43">
        <v>0.4</v>
      </c>
      <c r="I58" s="43">
        <v>20.399999999999999</v>
      </c>
      <c r="J58" s="43">
        <v>98</v>
      </c>
      <c r="K58" s="44"/>
      <c r="L58" s="43">
        <v>2.4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928</v>
      </c>
      <c r="G61" s="19">
        <f t="shared" ref="G61" si="22">SUM(G52:G60)</f>
        <v>32.900000000000006</v>
      </c>
      <c r="H61" s="19">
        <f t="shared" ref="H61" si="23">SUM(H52:H60)</f>
        <v>39.300000000000004</v>
      </c>
      <c r="I61" s="19">
        <f t="shared" ref="I61" si="24">SUM(I52:I60)</f>
        <v>148.20000000000002</v>
      </c>
      <c r="J61" s="19">
        <f t="shared" ref="J61:L61" si="25">SUM(J52:J60)</f>
        <v>983.3</v>
      </c>
      <c r="K61" s="25"/>
      <c r="L61" s="19">
        <f t="shared" si="25"/>
        <v>111.48000000000002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1593</v>
      </c>
      <c r="G62" s="32">
        <f t="shared" ref="G62" si="26">G51+G61</f>
        <v>44.7</v>
      </c>
      <c r="H62" s="32">
        <f t="shared" ref="H62" si="27">H51+H61</f>
        <v>58.000000000000007</v>
      </c>
      <c r="I62" s="32">
        <f t="shared" ref="I62" si="28">I51+I61</f>
        <v>221.5</v>
      </c>
      <c r="J62" s="32">
        <f t="shared" ref="J62:L62" si="29">J51+J61</f>
        <v>1494.2</v>
      </c>
      <c r="K62" s="32"/>
      <c r="L62" s="32">
        <f t="shared" si="29"/>
        <v>210.43</v>
      </c>
    </row>
    <row r="63" spans="1:12" ht="15.75" thickBot="1">
      <c r="A63" s="20">
        <v>1</v>
      </c>
      <c r="B63" s="21">
        <v>4</v>
      </c>
      <c r="C63" s="22" t="s">
        <v>20</v>
      </c>
      <c r="D63" s="68" t="s">
        <v>21</v>
      </c>
      <c r="E63" s="57" t="s">
        <v>68</v>
      </c>
      <c r="F63" s="50">
        <v>200</v>
      </c>
      <c r="G63" s="40">
        <v>43.3</v>
      </c>
      <c r="H63" s="40">
        <v>8.5</v>
      </c>
      <c r="I63" s="40">
        <v>33.1</v>
      </c>
      <c r="J63" s="40">
        <v>386.8</v>
      </c>
      <c r="K63" s="41">
        <v>224</v>
      </c>
      <c r="L63" s="40">
        <v>50.18</v>
      </c>
    </row>
    <row r="64" spans="1:12" ht="15">
      <c r="A64" s="23"/>
      <c r="B64" s="15"/>
      <c r="C64" s="11"/>
      <c r="D64" s="68"/>
      <c r="E64" s="57"/>
      <c r="F64" s="5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52" t="s">
        <v>69</v>
      </c>
      <c r="F65" s="53">
        <v>200</v>
      </c>
      <c r="G65" s="43">
        <v>1</v>
      </c>
      <c r="H65" s="43">
        <v>0.6</v>
      </c>
      <c r="I65" s="43">
        <v>19.8</v>
      </c>
      <c r="J65" s="43">
        <v>88.7</v>
      </c>
      <c r="K65" s="44">
        <v>433</v>
      </c>
      <c r="L65" s="43">
        <v>8.58</v>
      </c>
    </row>
    <row r="66" spans="1:12" ht="15">
      <c r="A66" s="23"/>
      <c r="B66" s="15"/>
      <c r="C66" s="11"/>
      <c r="D66" s="7" t="s">
        <v>23</v>
      </c>
      <c r="E66" s="52" t="s">
        <v>58</v>
      </c>
      <c r="F66" s="5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50</v>
      </c>
      <c r="F68" s="53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13</v>
      </c>
      <c r="L68" s="43">
        <v>6.7</v>
      </c>
    </row>
    <row r="69" spans="1:12" ht="15">
      <c r="A69" s="23"/>
      <c r="B69" s="15"/>
      <c r="C69" s="11"/>
      <c r="D69" s="6"/>
      <c r="E69" s="42" t="s">
        <v>71</v>
      </c>
      <c r="F69" s="43">
        <v>50</v>
      </c>
      <c r="G69" s="43">
        <v>0.2</v>
      </c>
      <c r="H69" s="43">
        <v>0</v>
      </c>
      <c r="I69" s="43">
        <v>16</v>
      </c>
      <c r="J69" s="43">
        <v>65.2</v>
      </c>
      <c r="K69" s="44"/>
      <c r="L69" s="43">
        <v>12.1</v>
      </c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47.7</v>
      </c>
      <c r="H70" s="19">
        <f t="shared" ref="H70" si="31">SUM(H63:H69)</f>
        <v>17.600000000000001</v>
      </c>
      <c r="I70" s="19">
        <f t="shared" ref="I70" si="32">SUM(I63:I69)</f>
        <v>89.1</v>
      </c>
      <c r="J70" s="19">
        <f t="shared" ref="J70:L70" si="33">SUM(J63:J69)</f>
        <v>710.40000000000009</v>
      </c>
      <c r="K70" s="25"/>
      <c r="L70" s="19">
        <f t="shared" si="33"/>
        <v>79.359999999999985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5" t="s">
        <v>26</v>
      </c>
      <c r="E71" s="57" t="s">
        <v>108</v>
      </c>
      <c r="F71" s="50">
        <v>100</v>
      </c>
      <c r="G71" s="40">
        <v>1.1000000000000001</v>
      </c>
      <c r="H71" s="40">
        <v>0.2</v>
      </c>
      <c r="I71" s="40">
        <v>3.8</v>
      </c>
      <c r="J71" s="40">
        <v>24.1</v>
      </c>
      <c r="K71" s="41"/>
      <c r="L71" s="40">
        <v>5</v>
      </c>
    </row>
    <row r="72" spans="1:12" ht="15">
      <c r="A72" s="23"/>
      <c r="B72" s="15"/>
      <c r="C72" s="11"/>
      <c r="D72" s="7" t="s">
        <v>27</v>
      </c>
      <c r="E72" s="52" t="s">
        <v>72</v>
      </c>
      <c r="F72" s="53">
        <v>250</v>
      </c>
      <c r="G72" s="43">
        <v>6.1</v>
      </c>
      <c r="H72" s="43">
        <v>10.6</v>
      </c>
      <c r="I72" s="43">
        <v>10</v>
      </c>
      <c r="J72" s="43">
        <v>158</v>
      </c>
      <c r="K72" s="44">
        <v>84</v>
      </c>
      <c r="L72" s="43">
        <v>14.95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15.5</v>
      </c>
      <c r="H73" s="43">
        <v>22</v>
      </c>
      <c r="I73" s="43">
        <v>49.4</v>
      </c>
      <c r="J73" s="43">
        <v>457</v>
      </c>
      <c r="K73" s="44">
        <v>311</v>
      </c>
      <c r="L73" s="43">
        <v>20.7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2" t="s">
        <v>74</v>
      </c>
      <c r="F75" s="53">
        <v>200</v>
      </c>
      <c r="G75" s="43">
        <v>0.2</v>
      </c>
      <c r="H75" s="43">
        <v>0.2</v>
      </c>
      <c r="I75" s="43">
        <v>27.1</v>
      </c>
      <c r="J75" s="43">
        <v>111</v>
      </c>
      <c r="K75" s="44">
        <v>442</v>
      </c>
      <c r="L75" s="43">
        <v>7.05</v>
      </c>
    </row>
    <row r="76" spans="1:12" ht="15">
      <c r="A76" s="23"/>
      <c r="B76" s="15"/>
      <c r="C76" s="11"/>
      <c r="D76" s="7" t="s">
        <v>31</v>
      </c>
      <c r="E76" s="52" t="s">
        <v>58</v>
      </c>
      <c r="F76" s="53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2.75</v>
      </c>
    </row>
    <row r="77" spans="1:12" ht="15">
      <c r="A77" s="23"/>
      <c r="B77" s="15"/>
      <c r="C77" s="11"/>
      <c r="D77" s="7" t="s">
        <v>32</v>
      </c>
      <c r="E77" s="52" t="s">
        <v>59</v>
      </c>
      <c r="F77" s="53">
        <v>48</v>
      </c>
      <c r="G77" s="43">
        <v>3.2</v>
      </c>
      <c r="H77" s="43">
        <v>0.4</v>
      </c>
      <c r="I77" s="43">
        <v>20.399999999999999</v>
      </c>
      <c r="J77" s="43">
        <v>98</v>
      </c>
      <c r="K77" s="44"/>
      <c r="L77" s="43">
        <v>2.4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848</v>
      </c>
      <c r="G80" s="19">
        <f t="shared" ref="G80" si="34">SUM(G71:G79)</f>
        <v>29.9</v>
      </c>
      <c r="H80" s="19">
        <f t="shared" ref="H80" si="35">SUM(H71:H79)</f>
        <v>33.699999999999996</v>
      </c>
      <c r="I80" s="19">
        <f t="shared" ref="I80" si="36">SUM(I71:I79)</f>
        <v>135.80000000000001</v>
      </c>
      <c r="J80" s="19">
        <f t="shared" ref="J80:L80" si="37">SUM(J71:J79)</f>
        <v>966.5</v>
      </c>
      <c r="K80" s="25"/>
      <c r="L80" s="19">
        <f t="shared" si="37"/>
        <v>52.849999999999994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1348</v>
      </c>
      <c r="G81" s="32">
        <f t="shared" ref="G81" si="38">G70+G80</f>
        <v>77.599999999999994</v>
      </c>
      <c r="H81" s="32">
        <f t="shared" ref="H81" si="39">H70+H80</f>
        <v>51.3</v>
      </c>
      <c r="I81" s="32">
        <f t="shared" ref="I81" si="40">I70+I80</f>
        <v>224.9</v>
      </c>
      <c r="J81" s="32">
        <f t="shared" ref="J81:L81" si="41">J70+J80</f>
        <v>1676.9</v>
      </c>
      <c r="K81" s="32"/>
      <c r="L81" s="32">
        <f t="shared" si="41"/>
        <v>132.20999999999998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75</v>
      </c>
      <c r="F82" s="50">
        <v>200</v>
      </c>
      <c r="G82" s="40">
        <v>8.3000000000000007</v>
      </c>
      <c r="H82" s="40">
        <v>10.3</v>
      </c>
      <c r="I82" s="40">
        <v>24</v>
      </c>
      <c r="J82" s="40">
        <v>222.8</v>
      </c>
      <c r="K82" s="41">
        <v>120</v>
      </c>
      <c r="L82" s="40">
        <v>14.85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0.3</v>
      </c>
      <c r="H84" s="43">
        <v>0</v>
      </c>
      <c r="I84" s="43">
        <v>12.5</v>
      </c>
      <c r="J84" s="43">
        <v>51.1</v>
      </c>
      <c r="K84" s="44">
        <v>377</v>
      </c>
      <c r="L84" s="43">
        <v>7.62</v>
      </c>
    </row>
    <row r="85" spans="1:12" ht="15">
      <c r="A85" s="23"/>
      <c r="B85" s="15"/>
      <c r="C85" s="11"/>
      <c r="D85" s="7" t="s">
        <v>23</v>
      </c>
      <c r="E85" s="52" t="s">
        <v>58</v>
      </c>
      <c r="F85" s="5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1.8</v>
      </c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112</v>
      </c>
      <c r="L86" s="43">
        <v>49.8</v>
      </c>
    </row>
    <row r="87" spans="1:12" ht="15">
      <c r="A87" s="23"/>
      <c r="B87" s="15"/>
      <c r="C87" s="11"/>
      <c r="D87" s="6"/>
      <c r="E87" s="52" t="s">
        <v>50</v>
      </c>
      <c r="F87" s="53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13</v>
      </c>
      <c r="L87" s="43">
        <v>6.7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12.600000000000001</v>
      </c>
      <c r="H89" s="19">
        <f t="shared" ref="H89" si="43">SUM(H82:H88)</f>
        <v>19</v>
      </c>
      <c r="I89" s="19">
        <f t="shared" ref="I89" si="44">SUM(I82:I88)</f>
        <v>64.199999999999989</v>
      </c>
      <c r="J89" s="19">
        <f t="shared" ref="J89:L89" si="45">SUM(J82:J88)</f>
        <v>481.6</v>
      </c>
      <c r="K89" s="25"/>
      <c r="L89" s="19">
        <f t="shared" si="45"/>
        <v>80.77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109</v>
      </c>
      <c r="F90" s="56">
        <v>100</v>
      </c>
      <c r="G90" s="43">
        <v>1.1000000000000001</v>
      </c>
      <c r="H90" s="43">
        <v>5.0999999999999996</v>
      </c>
      <c r="I90" s="43">
        <v>8.6999999999999993</v>
      </c>
      <c r="J90" s="43">
        <v>85.5</v>
      </c>
      <c r="K90" s="44">
        <v>71</v>
      </c>
      <c r="L90" s="43">
        <v>6.5</v>
      </c>
    </row>
    <row r="91" spans="1:12" ht="15">
      <c r="A91" s="23"/>
      <c r="B91" s="15"/>
      <c r="C91" s="11"/>
      <c r="D91" s="7" t="s">
        <v>27</v>
      </c>
      <c r="E91" s="52" t="s">
        <v>106</v>
      </c>
      <c r="F91" s="53">
        <v>250</v>
      </c>
      <c r="G91" s="43">
        <v>6.6</v>
      </c>
      <c r="H91" s="43">
        <v>6.9</v>
      </c>
      <c r="I91" s="43">
        <v>18</v>
      </c>
      <c r="J91" s="43">
        <v>160</v>
      </c>
      <c r="K91" s="44">
        <v>112</v>
      </c>
      <c r="L91" s="43">
        <v>9.15</v>
      </c>
    </row>
    <row r="92" spans="1:12" ht="15">
      <c r="A92" s="23"/>
      <c r="B92" s="15"/>
      <c r="C92" s="11"/>
      <c r="D92" s="7" t="s">
        <v>28</v>
      </c>
      <c r="E92" s="52" t="s">
        <v>91</v>
      </c>
      <c r="F92" s="53">
        <v>100</v>
      </c>
      <c r="G92" s="43">
        <v>1.1000000000000001</v>
      </c>
      <c r="H92" s="43">
        <v>7.9</v>
      </c>
      <c r="I92" s="43">
        <v>6.2</v>
      </c>
      <c r="J92" s="43">
        <v>99.8</v>
      </c>
      <c r="K92" s="44">
        <v>257</v>
      </c>
      <c r="L92" s="43">
        <v>39.119999999999997</v>
      </c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180</v>
      </c>
      <c r="G93" s="43">
        <v>3</v>
      </c>
      <c r="H93" s="43">
        <v>5.5</v>
      </c>
      <c r="I93" s="43">
        <v>24.3</v>
      </c>
      <c r="J93" s="43">
        <v>158</v>
      </c>
      <c r="K93" s="44">
        <v>335</v>
      </c>
      <c r="L93" s="43">
        <v>11.21</v>
      </c>
    </row>
    <row r="94" spans="1:12" ht="15">
      <c r="A94" s="23"/>
      <c r="B94" s="15"/>
      <c r="C94" s="11"/>
      <c r="D94" s="7" t="s">
        <v>30</v>
      </c>
      <c r="E94" s="52" t="s">
        <v>78</v>
      </c>
      <c r="F94" s="53">
        <v>200</v>
      </c>
      <c r="G94" s="43"/>
      <c r="H94" s="43"/>
      <c r="I94" s="43">
        <v>28</v>
      </c>
      <c r="J94" s="43">
        <v>113</v>
      </c>
      <c r="K94" s="44">
        <v>411</v>
      </c>
      <c r="L94" s="43">
        <v>7.27</v>
      </c>
    </row>
    <row r="95" spans="1:12" ht="15">
      <c r="A95" s="23"/>
      <c r="B95" s="15"/>
      <c r="C95" s="11"/>
      <c r="D95" s="7" t="s">
        <v>31</v>
      </c>
      <c r="E95" s="52" t="s">
        <v>58</v>
      </c>
      <c r="F95" s="53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2.25</v>
      </c>
    </row>
    <row r="96" spans="1:12" ht="15">
      <c r="A96" s="23"/>
      <c r="B96" s="15"/>
      <c r="C96" s="11"/>
      <c r="D96" s="7" t="s">
        <v>32</v>
      </c>
      <c r="E96" s="52" t="s">
        <v>59</v>
      </c>
      <c r="F96" s="53">
        <v>48</v>
      </c>
      <c r="G96" s="43">
        <v>3.2</v>
      </c>
      <c r="H96" s="43">
        <v>0.4</v>
      </c>
      <c r="I96" s="43">
        <v>20.399999999999999</v>
      </c>
      <c r="J96" s="43">
        <v>98</v>
      </c>
      <c r="K96" s="44"/>
      <c r="L96" s="43">
        <v>1.92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928</v>
      </c>
      <c r="G99" s="19">
        <f t="shared" ref="G99" si="46">SUM(G90:G98)</f>
        <v>18.799999999999997</v>
      </c>
      <c r="H99" s="19">
        <f t="shared" ref="H99" si="47">SUM(H90:H98)</f>
        <v>26.099999999999998</v>
      </c>
      <c r="I99" s="19">
        <f t="shared" ref="I99" si="48">SUM(I90:I98)</f>
        <v>130.70000000000002</v>
      </c>
      <c r="J99" s="19">
        <f t="shared" ref="J99:L99" si="49">SUM(J90:J98)</f>
        <v>832.69999999999993</v>
      </c>
      <c r="K99" s="25"/>
      <c r="L99" s="19">
        <f t="shared" si="49"/>
        <v>77.419999999999987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1478</v>
      </c>
      <c r="G100" s="32">
        <f t="shared" ref="G100" si="50">G89+G99</f>
        <v>31.4</v>
      </c>
      <c r="H100" s="32">
        <f t="shared" ref="H100" si="51">H89+H99</f>
        <v>45.099999999999994</v>
      </c>
      <c r="I100" s="32">
        <f t="shared" ref="I100" si="52">I89+I99</f>
        <v>194.9</v>
      </c>
      <c r="J100" s="32">
        <f t="shared" ref="J100:L100" si="53">J89+J99</f>
        <v>1314.3</v>
      </c>
      <c r="K100" s="32"/>
      <c r="L100" s="32">
        <f t="shared" si="53"/>
        <v>158.19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79</v>
      </c>
      <c r="F101" s="50">
        <v>200</v>
      </c>
      <c r="G101" s="40">
        <v>5.6</v>
      </c>
      <c r="H101" s="40">
        <v>6.7</v>
      </c>
      <c r="I101" s="40">
        <v>38.6</v>
      </c>
      <c r="J101" s="40">
        <v>237.2</v>
      </c>
      <c r="K101" s="41">
        <v>184</v>
      </c>
      <c r="L101" s="40">
        <v>13.7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0.3</v>
      </c>
      <c r="H103" s="43"/>
      <c r="I103" s="43">
        <v>16.399999999999999</v>
      </c>
      <c r="J103" s="43">
        <v>67.599999999999994</v>
      </c>
      <c r="K103" s="44">
        <v>431</v>
      </c>
      <c r="L103" s="43">
        <v>4.0599999999999996</v>
      </c>
    </row>
    <row r="104" spans="1:12" ht="15">
      <c r="A104" s="23"/>
      <c r="B104" s="15"/>
      <c r="C104" s="11"/>
      <c r="D104" s="7" t="s">
        <v>23</v>
      </c>
      <c r="E104" s="52" t="s">
        <v>58</v>
      </c>
      <c r="F104" s="5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1.8</v>
      </c>
    </row>
    <row r="105" spans="1:12" ht="15">
      <c r="A105" s="23"/>
      <c r="B105" s="15"/>
      <c r="C105" s="11"/>
      <c r="D105" s="7" t="s">
        <v>24</v>
      </c>
      <c r="E105" s="42" t="s">
        <v>101</v>
      </c>
      <c r="F105" s="43">
        <v>200</v>
      </c>
      <c r="G105" s="43">
        <v>2</v>
      </c>
      <c r="H105" s="43">
        <v>2</v>
      </c>
      <c r="I105" s="43">
        <v>10</v>
      </c>
      <c r="J105" s="43">
        <v>83</v>
      </c>
      <c r="K105" s="44"/>
      <c r="L105" s="43">
        <v>26.2</v>
      </c>
    </row>
    <row r="106" spans="1:12" ht="15">
      <c r="A106" s="23"/>
      <c r="B106" s="15"/>
      <c r="C106" s="11"/>
      <c r="D106" s="6"/>
      <c r="E106" s="52" t="s">
        <v>81</v>
      </c>
      <c r="F106" s="53">
        <v>15</v>
      </c>
      <c r="G106" s="43">
        <v>3.5</v>
      </c>
      <c r="H106" s="43">
        <v>4.4000000000000004</v>
      </c>
      <c r="I106" s="43"/>
      <c r="J106" s="43">
        <v>54.6</v>
      </c>
      <c r="K106" s="44">
        <v>15</v>
      </c>
      <c r="L106" s="43">
        <v>10.65</v>
      </c>
    </row>
    <row r="107" spans="1:12" ht="15">
      <c r="A107" s="23"/>
      <c r="B107" s="15"/>
      <c r="C107" s="11"/>
      <c r="D107" s="6"/>
      <c r="E107" s="52" t="s">
        <v>50</v>
      </c>
      <c r="F107" s="53">
        <v>10</v>
      </c>
      <c r="G107" s="43">
        <v>0.1</v>
      </c>
      <c r="H107" s="43">
        <v>8.3000000000000007</v>
      </c>
      <c r="I107" s="43">
        <v>0.1</v>
      </c>
      <c r="J107" s="43">
        <v>75</v>
      </c>
      <c r="K107" s="44">
        <v>13</v>
      </c>
      <c r="L107" s="43">
        <v>6.7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14.6</v>
      </c>
      <c r="H108" s="19">
        <f t="shared" si="54"/>
        <v>21.6</v>
      </c>
      <c r="I108" s="19">
        <f t="shared" si="54"/>
        <v>85.199999999999989</v>
      </c>
      <c r="J108" s="19">
        <f t="shared" si="54"/>
        <v>612.09999999999991</v>
      </c>
      <c r="K108" s="25"/>
      <c r="L108" s="19">
        <f t="shared" ref="L108" si="55">SUM(L101:L107)</f>
        <v>63.11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100</v>
      </c>
      <c r="G109" s="43">
        <v>0.8</v>
      </c>
      <c r="H109" s="43">
        <v>0.1</v>
      </c>
      <c r="I109" s="43">
        <v>2.5</v>
      </c>
      <c r="J109" s="43">
        <v>14</v>
      </c>
      <c r="K109" s="44"/>
      <c r="L109" s="43">
        <v>4.08</v>
      </c>
    </row>
    <row r="110" spans="1:12" ht="15">
      <c r="A110" s="23"/>
      <c r="B110" s="15"/>
      <c r="C110" s="11"/>
      <c r="D110" s="7" t="s">
        <v>27</v>
      </c>
      <c r="E110" s="52" t="s">
        <v>82</v>
      </c>
      <c r="F110" s="53">
        <v>250</v>
      </c>
      <c r="G110" s="43">
        <v>9</v>
      </c>
      <c r="H110" s="43">
        <v>12.4</v>
      </c>
      <c r="I110" s="43">
        <v>11.1</v>
      </c>
      <c r="J110" s="43">
        <v>191.8</v>
      </c>
      <c r="K110" s="44">
        <v>95</v>
      </c>
      <c r="L110" s="43">
        <v>17.09</v>
      </c>
    </row>
    <row r="111" spans="1:12" ht="15">
      <c r="A111" s="23"/>
      <c r="B111" s="15"/>
      <c r="C111" s="11"/>
      <c r="D111" s="7" t="s">
        <v>28</v>
      </c>
      <c r="E111" s="52" t="s">
        <v>83</v>
      </c>
      <c r="F111" s="53">
        <v>100</v>
      </c>
      <c r="G111" s="43">
        <v>13.1</v>
      </c>
      <c r="H111" s="43">
        <v>16.100000000000001</v>
      </c>
      <c r="I111" s="43">
        <v>12.1</v>
      </c>
      <c r="J111" s="43">
        <v>246.2</v>
      </c>
      <c r="K111" s="44">
        <v>279</v>
      </c>
      <c r="L111" s="43">
        <v>33.83</v>
      </c>
    </row>
    <row r="112" spans="1:12" ht="15">
      <c r="A112" s="23"/>
      <c r="B112" s="15"/>
      <c r="C112" s="11"/>
      <c r="D112" s="7" t="s">
        <v>29</v>
      </c>
      <c r="E112" s="52" t="s">
        <v>84</v>
      </c>
      <c r="F112" s="53">
        <v>180</v>
      </c>
      <c r="G112" s="43">
        <v>9.9</v>
      </c>
      <c r="H112" s="43">
        <v>11.5</v>
      </c>
      <c r="I112" s="43">
        <v>44.6</v>
      </c>
      <c r="J112" s="43">
        <v>149</v>
      </c>
      <c r="K112" s="44">
        <v>171</v>
      </c>
      <c r="L112" s="43">
        <v>17.940999999999999</v>
      </c>
    </row>
    <row r="113" spans="1:12" ht="15">
      <c r="A113" s="23"/>
      <c r="B113" s="15"/>
      <c r="C113" s="11"/>
      <c r="D113" s="7" t="s">
        <v>30</v>
      </c>
      <c r="E113" s="52" t="s">
        <v>74</v>
      </c>
      <c r="F113" s="53">
        <v>200</v>
      </c>
      <c r="G113" s="43">
        <v>0.2</v>
      </c>
      <c r="H113" s="43">
        <v>0.2</v>
      </c>
      <c r="I113" s="43">
        <v>27.1</v>
      </c>
      <c r="J113" s="43">
        <v>111</v>
      </c>
      <c r="K113" s="44">
        <v>442</v>
      </c>
      <c r="L113" s="43">
        <v>7.4</v>
      </c>
    </row>
    <row r="114" spans="1:12" ht="15">
      <c r="A114" s="23"/>
      <c r="B114" s="15"/>
      <c r="C114" s="11"/>
      <c r="D114" s="7" t="s">
        <v>31</v>
      </c>
      <c r="E114" s="52" t="s">
        <v>58</v>
      </c>
      <c r="F114" s="53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2.25</v>
      </c>
    </row>
    <row r="115" spans="1:12" ht="15">
      <c r="A115" s="23"/>
      <c r="B115" s="15"/>
      <c r="C115" s="11"/>
      <c r="D115" s="7" t="s">
        <v>32</v>
      </c>
      <c r="E115" s="52" t="s">
        <v>59</v>
      </c>
      <c r="F115" s="53">
        <v>48</v>
      </c>
      <c r="G115" s="43">
        <v>3.2</v>
      </c>
      <c r="H115" s="43">
        <v>0.4</v>
      </c>
      <c r="I115" s="43">
        <v>20.399999999999999</v>
      </c>
      <c r="J115" s="43">
        <v>98</v>
      </c>
      <c r="K115" s="44"/>
      <c r="L115" s="43">
        <v>1.92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928</v>
      </c>
      <c r="G118" s="19">
        <f t="shared" ref="G118:J118" si="56">SUM(G109:G117)</f>
        <v>40</v>
      </c>
      <c r="H118" s="19">
        <f t="shared" si="56"/>
        <v>41</v>
      </c>
      <c r="I118" s="19">
        <f t="shared" si="56"/>
        <v>142.9</v>
      </c>
      <c r="J118" s="19">
        <f t="shared" si="56"/>
        <v>928.4</v>
      </c>
      <c r="K118" s="25"/>
      <c r="L118" s="19">
        <f t="shared" ref="L118" si="57">SUM(L109:L117)</f>
        <v>84.51100000000001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1593</v>
      </c>
      <c r="G119" s="32">
        <f t="shared" ref="G119" si="58">G108+G118</f>
        <v>54.6</v>
      </c>
      <c r="H119" s="32">
        <f t="shared" ref="H119" si="59">H108+H118</f>
        <v>62.6</v>
      </c>
      <c r="I119" s="32">
        <f t="shared" ref="I119" si="60">I108+I118</f>
        <v>228.1</v>
      </c>
      <c r="J119" s="32">
        <f t="shared" ref="J119:L119" si="61">J108+J118</f>
        <v>1540.5</v>
      </c>
      <c r="K119" s="32"/>
      <c r="L119" s="32">
        <f t="shared" si="61"/>
        <v>147.62100000000001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85</v>
      </c>
      <c r="F120" s="58">
        <v>200</v>
      </c>
      <c r="G120" s="40">
        <v>5</v>
      </c>
      <c r="H120" s="40">
        <v>12.5</v>
      </c>
      <c r="I120" s="40">
        <v>44.4</v>
      </c>
      <c r="J120" s="40">
        <v>308.89999999999998</v>
      </c>
      <c r="K120" s="41">
        <v>192</v>
      </c>
      <c r="L120" s="40">
        <v>16.25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62" t="s">
        <v>86</v>
      </c>
      <c r="F122" s="60">
        <v>200</v>
      </c>
      <c r="G122" s="61">
        <v>1</v>
      </c>
      <c r="H122" s="43">
        <v>0.6</v>
      </c>
      <c r="I122" s="43">
        <v>19.8</v>
      </c>
      <c r="J122" s="43">
        <v>88.7</v>
      </c>
      <c r="K122" s="44">
        <v>379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52" t="s">
        <v>58</v>
      </c>
      <c r="F123" s="5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62" t="s">
        <v>81</v>
      </c>
      <c r="F125" s="60">
        <v>15</v>
      </c>
      <c r="G125" s="61"/>
      <c r="H125" s="60">
        <v>54.6</v>
      </c>
      <c r="I125" s="60">
        <v>3.5</v>
      </c>
      <c r="J125" s="60">
        <v>54.6</v>
      </c>
      <c r="K125" s="63">
        <v>15</v>
      </c>
      <c r="L125" s="43">
        <v>10.65</v>
      </c>
    </row>
    <row r="126" spans="1:12" ht="15.75" thickBot="1">
      <c r="A126" s="14"/>
      <c r="B126" s="15"/>
      <c r="C126" s="11"/>
      <c r="D126" s="6"/>
      <c r="E126" s="65" t="s">
        <v>87</v>
      </c>
      <c r="F126" s="64">
        <v>115</v>
      </c>
      <c r="G126" s="43">
        <v>0</v>
      </c>
      <c r="H126" s="43">
        <v>0</v>
      </c>
      <c r="I126" s="43">
        <v>0</v>
      </c>
      <c r="J126" s="43">
        <v>0.6</v>
      </c>
      <c r="K126" s="44"/>
      <c r="L126" s="43">
        <v>50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9.1</v>
      </c>
      <c r="H127" s="19">
        <f t="shared" si="62"/>
        <v>67.900000000000006</v>
      </c>
      <c r="I127" s="19">
        <f t="shared" si="62"/>
        <v>87.800000000000011</v>
      </c>
      <c r="J127" s="19">
        <f t="shared" si="62"/>
        <v>547.5</v>
      </c>
      <c r="K127" s="25"/>
      <c r="L127" s="19">
        <f t="shared" ref="L127" si="63">SUM(L120:L126)</f>
        <v>88.7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53</v>
      </c>
      <c r="F128" s="66">
        <v>100</v>
      </c>
      <c r="G128" s="43">
        <v>1.1000000000000001</v>
      </c>
      <c r="H128" s="43">
        <v>5.2</v>
      </c>
      <c r="I128" s="43">
        <v>11.2</v>
      </c>
      <c r="J128" s="43">
        <v>96.5</v>
      </c>
      <c r="K128" s="44">
        <v>54</v>
      </c>
      <c r="L128" s="43">
        <v>5.93</v>
      </c>
    </row>
    <row r="129" spans="1:12" ht="15">
      <c r="A129" s="14"/>
      <c r="B129" s="15"/>
      <c r="C129" s="11"/>
      <c r="D129" s="7" t="s">
        <v>27</v>
      </c>
      <c r="E129" s="62" t="s">
        <v>98</v>
      </c>
      <c r="F129" s="60">
        <v>250</v>
      </c>
      <c r="G129" s="43">
        <v>2.4</v>
      </c>
      <c r="H129" s="43">
        <v>6.3</v>
      </c>
      <c r="I129" s="43">
        <v>16.600000000000001</v>
      </c>
      <c r="J129" s="43">
        <v>132.4</v>
      </c>
      <c r="K129" s="44">
        <v>96</v>
      </c>
      <c r="L129" s="43">
        <v>10.95</v>
      </c>
    </row>
    <row r="130" spans="1:12" ht="15">
      <c r="A130" s="14"/>
      <c r="B130" s="15"/>
      <c r="C130" s="11"/>
      <c r="D130" s="7" t="s">
        <v>28</v>
      </c>
      <c r="E130" s="62" t="s">
        <v>88</v>
      </c>
      <c r="F130" s="60">
        <v>200</v>
      </c>
      <c r="G130" s="43">
        <v>7.7</v>
      </c>
      <c r="H130" s="43">
        <v>12.5</v>
      </c>
      <c r="I130" s="43">
        <v>20.100000000000001</v>
      </c>
      <c r="J130" s="43">
        <v>226.7</v>
      </c>
      <c r="K130" s="44">
        <v>346</v>
      </c>
      <c r="L130" s="43">
        <v>35.950000000000003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8.5299999999999994</v>
      </c>
    </row>
    <row r="133" spans="1:12" ht="15">
      <c r="A133" s="14"/>
      <c r="B133" s="15"/>
      <c r="C133" s="11"/>
      <c r="D133" s="7" t="s">
        <v>31</v>
      </c>
      <c r="E133" s="52" t="s">
        <v>58</v>
      </c>
      <c r="F133" s="53">
        <v>50</v>
      </c>
      <c r="G133" s="43">
        <v>3.8</v>
      </c>
      <c r="H133" s="43">
        <v>0.3</v>
      </c>
      <c r="I133" s="43">
        <v>25.1</v>
      </c>
      <c r="J133" s="43">
        <v>118.4</v>
      </c>
      <c r="K133" s="44"/>
      <c r="L133" s="43">
        <v>2.75</v>
      </c>
    </row>
    <row r="134" spans="1:12" ht="15">
      <c r="A134" s="14"/>
      <c r="B134" s="15"/>
      <c r="C134" s="11"/>
      <c r="D134" s="7" t="s">
        <v>32</v>
      </c>
      <c r="E134" s="52" t="s">
        <v>59</v>
      </c>
      <c r="F134" s="53">
        <v>48</v>
      </c>
      <c r="G134" s="43">
        <v>3.2</v>
      </c>
      <c r="H134" s="43">
        <v>0.4</v>
      </c>
      <c r="I134" s="43">
        <v>20.399999999999999</v>
      </c>
      <c r="J134" s="43">
        <v>98</v>
      </c>
      <c r="K134" s="44"/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19.2</v>
      </c>
      <c r="H137" s="19">
        <f t="shared" si="64"/>
        <v>24.9</v>
      </c>
      <c r="I137" s="19">
        <f t="shared" si="64"/>
        <v>113.60000000000002</v>
      </c>
      <c r="J137" s="19">
        <f t="shared" si="64"/>
        <v>758</v>
      </c>
      <c r="K137" s="25"/>
      <c r="L137" s="19">
        <f t="shared" ref="L137" si="65">SUM(L128:L136)</f>
        <v>66.510000000000005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1418</v>
      </c>
      <c r="G138" s="32">
        <f t="shared" ref="G138" si="66">G127+G137</f>
        <v>28.299999999999997</v>
      </c>
      <c r="H138" s="32">
        <f t="shared" ref="H138" si="67">H127+H137</f>
        <v>92.800000000000011</v>
      </c>
      <c r="I138" s="32">
        <f t="shared" ref="I138" si="68">I127+I137</f>
        <v>201.40000000000003</v>
      </c>
      <c r="J138" s="32">
        <f t="shared" ref="J138:L138" si="69">J127+J137</f>
        <v>1305.5</v>
      </c>
      <c r="K138" s="32"/>
      <c r="L138" s="32">
        <f t="shared" si="69"/>
        <v>155.21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100</v>
      </c>
      <c r="F139" s="50">
        <v>200</v>
      </c>
      <c r="G139" s="40">
        <v>4.7</v>
      </c>
      <c r="H139" s="40">
        <v>7.5</v>
      </c>
      <c r="I139" s="40">
        <v>27.1</v>
      </c>
      <c r="J139" s="40">
        <v>194.3</v>
      </c>
      <c r="K139" s="41">
        <v>12.83</v>
      </c>
      <c r="L139" s="40">
        <v>12.83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4.0599999999999996</v>
      </c>
    </row>
    <row r="141" spans="1:12" ht="15">
      <c r="A141" s="23"/>
      <c r="B141" s="15"/>
      <c r="C141" s="11"/>
      <c r="D141" s="7" t="s">
        <v>22</v>
      </c>
      <c r="E141" s="52" t="s">
        <v>90</v>
      </c>
      <c r="F141" s="53">
        <v>200</v>
      </c>
      <c r="G141" s="43">
        <v>0.3</v>
      </c>
      <c r="H141" s="43">
        <v>0</v>
      </c>
      <c r="I141" s="43">
        <v>11.5</v>
      </c>
      <c r="J141" s="43">
        <v>47.1</v>
      </c>
      <c r="K141" s="44">
        <v>376</v>
      </c>
      <c r="L141" s="43">
        <v>3.57</v>
      </c>
    </row>
    <row r="142" spans="1:12" ht="15.75" customHeight="1">
      <c r="A142" s="23"/>
      <c r="B142" s="15"/>
      <c r="C142" s="11"/>
      <c r="D142" s="7" t="s">
        <v>23</v>
      </c>
      <c r="E142" s="52" t="s">
        <v>58</v>
      </c>
      <c r="F142" s="53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>
        <v>2.2000000000000002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62</v>
      </c>
      <c r="F144" s="53">
        <v>25</v>
      </c>
      <c r="G144" s="43">
        <v>3.6</v>
      </c>
      <c r="H144" s="43">
        <v>12.7</v>
      </c>
      <c r="I144" s="43"/>
      <c r="J144" s="43">
        <v>130</v>
      </c>
      <c r="K144" s="44">
        <v>13</v>
      </c>
      <c r="L144" s="43">
        <v>10.65</v>
      </c>
    </row>
    <row r="145" spans="1:12" ht="15">
      <c r="A145" s="23"/>
      <c r="B145" s="15"/>
      <c r="C145" s="11"/>
      <c r="D145" s="6"/>
      <c r="E145" s="52" t="s">
        <v>102</v>
      </c>
      <c r="F145" s="53">
        <v>40</v>
      </c>
      <c r="G145" s="43">
        <v>0.6</v>
      </c>
      <c r="H145" s="43">
        <v>0.7</v>
      </c>
      <c r="I145" s="43">
        <v>15.5</v>
      </c>
      <c r="J145" s="43">
        <v>70.8</v>
      </c>
      <c r="K145" s="44"/>
      <c r="L145" s="43">
        <v>12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12.299999999999999</v>
      </c>
      <c r="H146" s="19">
        <f t="shared" si="70"/>
        <v>21.099999999999998</v>
      </c>
      <c r="I146" s="19">
        <f t="shared" si="70"/>
        <v>74.2</v>
      </c>
      <c r="J146" s="19">
        <f t="shared" si="70"/>
        <v>536.9</v>
      </c>
      <c r="K146" s="25"/>
      <c r="L146" s="19">
        <f t="shared" ref="L146" si="71">SUM(L139:L145)</f>
        <v>45.31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111</v>
      </c>
      <c r="F147" s="56">
        <v>100</v>
      </c>
      <c r="G147" s="43">
        <v>0.9</v>
      </c>
      <c r="H147" s="43">
        <v>6.2</v>
      </c>
      <c r="I147" s="43">
        <v>5.4</v>
      </c>
      <c r="J147" s="43">
        <v>82</v>
      </c>
      <c r="K147" s="44">
        <v>48</v>
      </c>
      <c r="L147" s="43">
        <v>6.5</v>
      </c>
    </row>
    <row r="148" spans="1:12" ht="15">
      <c r="A148" s="23"/>
      <c r="B148" s="15"/>
      <c r="C148" s="11"/>
      <c r="D148" s="7" t="s">
        <v>27</v>
      </c>
      <c r="E148" s="52" t="s">
        <v>64</v>
      </c>
      <c r="F148" s="53">
        <v>250</v>
      </c>
      <c r="G148" s="43">
        <v>6.6</v>
      </c>
      <c r="H148" s="43">
        <v>9.4</v>
      </c>
      <c r="I148" s="43">
        <v>23.9</v>
      </c>
      <c r="J148" s="43">
        <v>205.5</v>
      </c>
      <c r="K148" s="44">
        <v>99</v>
      </c>
      <c r="L148" s="43">
        <v>8.18</v>
      </c>
    </row>
    <row r="149" spans="1:12" ht="15">
      <c r="A149" s="23"/>
      <c r="B149" s="15"/>
      <c r="C149" s="11"/>
      <c r="D149" s="7" t="s">
        <v>28</v>
      </c>
      <c r="E149" s="52" t="s">
        <v>91</v>
      </c>
      <c r="F149" s="53">
        <v>100</v>
      </c>
      <c r="G149" s="43">
        <v>1.1000000000000001</v>
      </c>
      <c r="H149" s="43">
        <v>7.9</v>
      </c>
      <c r="I149" s="43">
        <v>6.2</v>
      </c>
      <c r="J149" s="43">
        <v>99.8</v>
      </c>
      <c r="K149" s="44">
        <v>257</v>
      </c>
      <c r="L149" s="43">
        <v>39.119999999999997</v>
      </c>
    </row>
    <row r="150" spans="1:12" ht="15">
      <c r="A150" s="23"/>
      <c r="B150" s="15"/>
      <c r="C150" s="11"/>
      <c r="D150" s="7" t="s">
        <v>29</v>
      </c>
      <c r="E150" s="52" t="s">
        <v>66</v>
      </c>
      <c r="F150" s="53">
        <v>180</v>
      </c>
      <c r="G150" s="43">
        <v>6.7</v>
      </c>
      <c r="H150" s="43">
        <v>5.7</v>
      </c>
      <c r="I150" s="43">
        <v>43.1</v>
      </c>
      <c r="J150" s="43">
        <v>250</v>
      </c>
      <c r="K150" s="44">
        <v>209</v>
      </c>
      <c r="L150" s="43">
        <v>7.13</v>
      </c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23.3</v>
      </c>
      <c r="J151" s="43">
        <v>92.9</v>
      </c>
      <c r="K151" s="44">
        <v>394</v>
      </c>
      <c r="L151" s="43">
        <v>39.6</v>
      </c>
    </row>
    <row r="152" spans="1:12" ht="15">
      <c r="A152" s="23"/>
      <c r="B152" s="15"/>
      <c r="C152" s="11"/>
      <c r="D152" s="7" t="s">
        <v>31</v>
      </c>
      <c r="E152" s="52" t="s">
        <v>58</v>
      </c>
      <c r="F152" s="53">
        <v>50</v>
      </c>
      <c r="G152" s="43">
        <v>3.8</v>
      </c>
      <c r="H152" s="43">
        <v>0.3</v>
      </c>
      <c r="I152" s="43">
        <v>25.1</v>
      </c>
      <c r="J152" s="43">
        <v>118.4</v>
      </c>
      <c r="K152" s="44"/>
      <c r="L152" s="43">
        <v>2.25</v>
      </c>
    </row>
    <row r="153" spans="1:12" ht="15">
      <c r="A153" s="23"/>
      <c r="B153" s="15"/>
      <c r="C153" s="11"/>
      <c r="D153" s="7" t="s">
        <v>32</v>
      </c>
      <c r="E153" s="52" t="s">
        <v>59</v>
      </c>
      <c r="F153" s="53">
        <v>48</v>
      </c>
      <c r="G153" s="43">
        <v>3.2</v>
      </c>
      <c r="H153" s="43">
        <v>0.4</v>
      </c>
      <c r="I153" s="43">
        <v>20.399999999999999</v>
      </c>
      <c r="J153" s="43">
        <v>98</v>
      </c>
      <c r="K153" s="44"/>
      <c r="L153" s="43">
        <v>1.92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928</v>
      </c>
      <c r="G156" s="19">
        <f t="shared" ref="G156:J156" si="72">SUM(G147:G155)</f>
        <v>22.3</v>
      </c>
      <c r="H156" s="19">
        <f t="shared" si="72"/>
        <v>29.9</v>
      </c>
      <c r="I156" s="19">
        <f t="shared" si="72"/>
        <v>147.4</v>
      </c>
      <c r="J156" s="19">
        <f t="shared" si="72"/>
        <v>946.59999999999991</v>
      </c>
      <c r="K156" s="25"/>
      <c r="L156" s="19">
        <f t="shared" ref="L156" si="73">SUM(L147:L155)</f>
        <v>104.7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1433</v>
      </c>
      <c r="G157" s="32">
        <f t="shared" ref="G157" si="74">G146+G156</f>
        <v>34.6</v>
      </c>
      <c r="H157" s="32">
        <f t="shared" ref="H157" si="75">H146+H156</f>
        <v>51</v>
      </c>
      <c r="I157" s="32">
        <f t="shared" ref="I157" si="76">I146+I156</f>
        <v>221.60000000000002</v>
      </c>
      <c r="J157" s="32">
        <f t="shared" ref="J157:L157" si="77">J146+J156</f>
        <v>1483.5</v>
      </c>
      <c r="K157" s="32"/>
      <c r="L157" s="32">
        <f t="shared" si="77"/>
        <v>150.01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92</v>
      </c>
      <c r="F158" s="50">
        <v>200</v>
      </c>
      <c r="G158" s="40">
        <v>29.3</v>
      </c>
      <c r="H158" s="40">
        <v>10.1</v>
      </c>
      <c r="I158" s="40">
        <v>41.6</v>
      </c>
      <c r="J158" s="40">
        <v>378.2</v>
      </c>
      <c r="K158" s="41">
        <v>234</v>
      </c>
      <c r="L158" s="40">
        <v>46.2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76</v>
      </c>
      <c r="F160" s="53">
        <v>200</v>
      </c>
      <c r="G160" s="43">
        <v>0.3</v>
      </c>
      <c r="H160" s="43">
        <v>0</v>
      </c>
      <c r="I160" s="43">
        <v>12.5</v>
      </c>
      <c r="J160" s="43">
        <v>51.1</v>
      </c>
      <c r="K160" s="44">
        <v>379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52" t="s">
        <v>58</v>
      </c>
      <c r="F161" s="5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>
        <v>2.2000000000000002</v>
      </c>
    </row>
    <row r="162" spans="1:12" ht="1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0.9</v>
      </c>
      <c r="H162" s="43">
        <v>0.3</v>
      </c>
      <c r="I162" s="43">
        <v>8.1</v>
      </c>
      <c r="J162" s="43">
        <v>43</v>
      </c>
      <c r="K162" s="44"/>
      <c r="L162" s="43">
        <v>32.340000000000003</v>
      </c>
    </row>
    <row r="163" spans="1:12" ht="15">
      <c r="A163" s="23"/>
      <c r="B163" s="15"/>
      <c r="C163" s="11"/>
      <c r="D163" s="6"/>
      <c r="E163" s="52" t="s">
        <v>81</v>
      </c>
      <c r="F163" s="53">
        <v>15</v>
      </c>
      <c r="G163" s="43">
        <v>3.5</v>
      </c>
      <c r="H163" s="43">
        <v>4.4000000000000004</v>
      </c>
      <c r="I163" s="43"/>
      <c r="J163" s="43">
        <v>54.6</v>
      </c>
      <c r="K163" s="44">
        <v>15</v>
      </c>
      <c r="L163" s="43">
        <v>10.65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37.1</v>
      </c>
      <c r="H165" s="19">
        <f t="shared" si="78"/>
        <v>15</v>
      </c>
      <c r="I165" s="19">
        <f t="shared" si="78"/>
        <v>82.3</v>
      </c>
      <c r="J165" s="19">
        <f t="shared" si="78"/>
        <v>621.6</v>
      </c>
      <c r="K165" s="25"/>
      <c r="L165" s="19">
        <f t="shared" ref="L165" si="79">SUM(L158:L164)</f>
        <v>101.39000000000001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5" t="s">
        <v>26</v>
      </c>
      <c r="E166" s="57" t="s">
        <v>108</v>
      </c>
      <c r="F166" s="50">
        <v>100</v>
      </c>
      <c r="G166" s="40">
        <v>1.1000000000000001</v>
      </c>
      <c r="H166" s="40">
        <v>0.2</v>
      </c>
      <c r="I166" s="40">
        <v>3.8</v>
      </c>
      <c r="J166" s="40">
        <v>24.1</v>
      </c>
      <c r="K166" s="41"/>
      <c r="L166" s="40"/>
    </row>
    <row r="167" spans="1:12" ht="15">
      <c r="A167" s="23"/>
      <c r="B167" s="15"/>
      <c r="C167" s="11"/>
      <c r="D167" s="7" t="s">
        <v>27</v>
      </c>
      <c r="E167" s="52" t="s">
        <v>54</v>
      </c>
      <c r="F167" s="53">
        <v>250</v>
      </c>
      <c r="G167" s="43">
        <v>6.7</v>
      </c>
      <c r="H167" s="43">
        <v>10.199999999999999</v>
      </c>
      <c r="I167" s="43">
        <v>15.2</v>
      </c>
      <c r="J167" s="43">
        <v>178.3</v>
      </c>
      <c r="K167" s="44">
        <v>62</v>
      </c>
      <c r="L167" s="43">
        <v>11.24</v>
      </c>
    </row>
    <row r="168" spans="1:12" ht="15">
      <c r="A168" s="23"/>
      <c r="B168" s="15"/>
      <c r="C168" s="11"/>
      <c r="D168" s="7" t="s">
        <v>28</v>
      </c>
      <c r="E168" s="52" t="s">
        <v>93</v>
      </c>
      <c r="F168" s="53">
        <v>200</v>
      </c>
      <c r="G168" s="43">
        <v>20.9</v>
      </c>
      <c r="H168" s="43">
        <v>24.3</v>
      </c>
      <c r="I168" s="43">
        <v>18.8</v>
      </c>
      <c r="J168" s="43">
        <v>377</v>
      </c>
      <c r="K168" s="44">
        <v>258</v>
      </c>
      <c r="L168" s="43">
        <v>31.83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2" t="s">
        <v>78</v>
      </c>
      <c r="F170" s="53">
        <v>200</v>
      </c>
      <c r="G170" s="43"/>
      <c r="H170" s="43"/>
      <c r="I170" s="43">
        <v>28</v>
      </c>
      <c r="J170" s="43">
        <v>113</v>
      </c>
      <c r="K170" s="44">
        <v>442</v>
      </c>
      <c r="L170" s="43">
        <v>5.15</v>
      </c>
    </row>
    <row r="171" spans="1:12" ht="15">
      <c r="A171" s="23"/>
      <c r="B171" s="15"/>
      <c r="C171" s="11"/>
      <c r="D171" s="7" t="s">
        <v>31</v>
      </c>
      <c r="E171" s="52" t="s">
        <v>58</v>
      </c>
      <c r="F171" s="53">
        <v>50</v>
      </c>
      <c r="G171" s="43">
        <v>3.8</v>
      </c>
      <c r="H171" s="43">
        <v>0.3</v>
      </c>
      <c r="I171" s="43">
        <v>25.1</v>
      </c>
      <c r="J171" s="43">
        <v>118.4</v>
      </c>
      <c r="K171" s="44"/>
      <c r="L171" s="43">
        <v>2.75</v>
      </c>
    </row>
    <row r="172" spans="1:12" ht="15">
      <c r="A172" s="23"/>
      <c r="B172" s="15"/>
      <c r="C172" s="11"/>
      <c r="D172" s="7" t="s">
        <v>32</v>
      </c>
      <c r="E172" s="52" t="s">
        <v>59</v>
      </c>
      <c r="F172" s="53">
        <v>48</v>
      </c>
      <c r="G172" s="43">
        <v>3.2</v>
      </c>
      <c r="H172" s="43">
        <v>0.4</v>
      </c>
      <c r="I172" s="43">
        <v>20.399999999999999</v>
      </c>
      <c r="J172" s="43">
        <v>98</v>
      </c>
      <c r="K172" s="44"/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35.700000000000003</v>
      </c>
      <c r="H175" s="19">
        <f t="shared" si="80"/>
        <v>35.4</v>
      </c>
      <c r="I175" s="19">
        <f t="shared" si="80"/>
        <v>111.30000000000001</v>
      </c>
      <c r="J175" s="19">
        <f t="shared" si="80"/>
        <v>908.8</v>
      </c>
      <c r="K175" s="25"/>
      <c r="L175" s="19">
        <f t="shared" ref="L175" si="81">SUM(L166:L174)</f>
        <v>53.37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1403</v>
      </c>
      <c r="G176" s="32">
        <f t="shared" ref="G176" si="82">G165+G175</f>
        <v>72.800000000000011</v>
      </c>
      <c r="H176" s="32">
        <f t="shared" ref="H176" si="83">H165+H175</f>
        <v>50.4</v>
      </c>
      <c r="I176" s="32">
        <f t="shared" ref="I176" si="84">I165+I175</f>
        <v>193.60000000000002</v>
      </c>
      <c r="J176" s="32">
        <f t="shared" ref="J176:L176" si="85">J165+J175</f>
        <v>1530.4</v>
      </c>
      <c r="K176" s="32"/>
      <c r="L176" s="32">
        <f t="shared" si="85"/>
        <v>154.76000000000002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9" t="s">
        <v>94</v>
      </c>
      <c r="F177" s="58">
        <v>200</v>
      </c>
      <c r="G177" s="40">
        <v>0.1</v>
      </c>
      <c r="H177" s="40">
        <v>1.6</v>
      </c>
      <c r="I177" s="40">
        <v>2.2000000000000002</v>
      </c>
      <c r="J177" s="40">
        <v>23.4</v>
      </c>
      <c r="K177" s="41">
        <v>120</v>
      </c>
      <c r="L177" s="40">
        <v>15.57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86</v>
      </c>
      <c r="F179" s="53">
        <v>200</v>
      </c>
      <c r="G179" s="43"/>
      <c r="H179" s="43"/>
      <c r="I179" s="43">
        <v>28</v>
      </c>
      <c r="J179" s="43">
        <v>88.7</v>
      </c>
      <c r="K179" s="44">
        <v>442</v>
      </c>
      <c r="L179" s="43">
        <v>5.15</v>
      </c>
    </row>
    <row r="180" spans="1:12" ht="15">
      <c r="A180" s="23"/>
      <c r="B180" s="15"/>
      <c r="C180" s="11"/>
      <c r="D180" s="7" t="s">
        <v>23</v>
      </c>
      <c r="E180" s="52" t="s">
        <v>58</v>
      </c>
      <c r="F180" s="5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2.2000000000000002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2" t="s">
        <v>62</v>
      </c>
      <c r="F182" s="53">
        <v>25</v>
      </c>
      <c r="G182" s="43">
        <v>3.6</v>
      </c>
      <c r="H182" s="43">
        <v>12.7</v>
      </c>
      <c r="I182" s="43"/>
      <c r="J182" s="43">
        <v>130</v>
      </c>
      <c r="K182" s="44" t="s">
        <v>99</v>
      </c>
      <c r="L182" s="43">
        <v>17.350000000000001</v>
      </c>
    </row>
    <row r="183" spans="1:12" ht="15">
      <c r="A183" s="23"/>
      <c r="B183" s="15"/>
      <c r="C183" s="11"/>
      <c r="D183" s="6"/>
      <c r="E183" s="42" t="s">
        <v>51</v>
      </c>
      <c r="F183" s="43">
        <v>45</v>
      </c>
      <c r="G183" s="43">
        <v>1.5</v>
      </c>
      <c r="H183" s="43">
        <v>2</v>
      </c>
      <c r="I183" s="43">
        <v>14.9</v>
      </c>
      <c r="J183" s="43">
        <v>167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8.3000000000000007</v>
      </c>
      <c r="H184" s="19">
        <f t="shared" si="86"/>
        <v>16.5</v>
      </c>
      <c r="I184" s="19">
        <f t="shared" si="86"/>
        <v>65.2</v>
      </c>
      <c r="J184" s="19">
        <f t="shared" si="86"/>
        <v>503.8</v>
      </c>
      <c r="K184" s="25"/>
      <c r="L184" s="19">
        <f t="shared" ref="L184" si="87">SUM(L177:L183)</f>
        <v>40.269999999999996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112</v>
      </c>
      <c r="F185" s="66">
        <v>100</v>
      </c>
      <c r="G185" s="43">
        <v>1.1000000000000001</v>
      </c>
      <c r="H185" s="43">
        <v>5.0999999999999996</v>
      </c>
      <c r="I185" s="43">
        <v>8.6999999999999993</v>
      </c>
      <c r="J185" s="43">
        <v>85.5</v>
      </c>
      <c r="K185" s="44">
        <v>71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62" t="s">
        <v>95</v>
      </c>
      <c r="F186" s="60">
        <v>250</v>
      </c>
      <c r="G186" s="43">
        <v>6.8</v>
      </c>
      <c r="H186" s="43">
        <v>3</v>
      </c>
      <c r="I186" s="43">
        <v>17.7</v>
      </c>
      <c r="J186" s="43">
        <v>125.5</v>
      </c>
      <c r="K186" s="44">
        <v>101</v>
      </c>
      <c r="L186" s="43">
        <v>10.89</v>
      </c>
    </row>
    <row r="187" spans="1:12" ht="15">
      <c r="A187" s="23"/>
      <c r="B187" s="15"/>
      <c r="C187" s="11"/>
      <c r="D187" s="7" t="s">
        <v>28</v>
      </c>
      <c r="E187" s="62" t="s">
        <v>96</v>
      </c>
      <c r="F187" s="60">
        <v>100</v>
      </c>
      <c r="G187" s="43">
        <v>15.8</v>
      </c>
      <c r="H187" s="43">
        <v>16.7</v>
      </c>
      <c r="I187" s="43">
        <v>13.3</v>
      </c>
      <c r="J187" s="43">
        <v>266.3</v>
      </c>
      <c r="K187" s="44">
        <v>474</v>
      </c>
      <c r="L187" s="43">
        <v>41.55</v>
      </c>
    </row>
    <row r="188" spans="1:12" ht="15">
      <c r="A188" s="23"/>
      <c r="B188" s="15"/>
      <c r="C188" s="11"/>
      <c r="D188" s="7" t="s">
        <v>29</v>
      </c>
      <c r="E188" s="62" t="s">
        <v>97</v>
      </c>
      <c r="F188" s="60">
        <v>180</v>
      </c>
      <c r="G188" s="43">
        <v>4.4000000000000004</v>
      </c>
      <c r="H188" s="43">
        <v>5.5</v>
      </c>
      <c r="I188" s="43">
        <v>46.6</v>
      </c>
      <c r="J188" s="43">
        <v>252.5</v>
      </c>
      <c r="K188" s="44">
        <v>325</v>
      </c>
      <c r="L188" s="43">
        <v>10.75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20</v>
      </c>
      <c r="J189" s="43">
        <v>86</v>
      </c>
      <c r="K189" s="44">
        <v>442</v>
      </c>
      <c r="L189" s="43">
        <v>9.27</v>
      </c>
    </row>
    <row r="190" spans="1:12" ht="15">
      <c r="A190" s="23"/>
      <c r="B190" s="15"/>
      <c r="C190" s="11"/>
      <c r="D190" s="7" t="s">
        <v>31</v>
      </c>
      <c r="E190" s="52" t="s">
        <v>58</v>
      </c>
      <c r="F190" s="53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>
        <v>2.25</v>
      </c>
    </row>
    <row r="191" spans="1:12" ht="15">
      <c r="A191" s="23"/>
      <c r="B191" s="15"/>
      <c r="C191" s="11"/>
      <c r="D191" s="7" t="s">
        <v>32</v>
      </c>
      <c r="E191" s="52" t="s">
        <v>59</v>
      </c>
      <c r="F191" s="53">
        <v>48</v>
      </c>
      <c r="G191" s="43">
        <v>3.2</v>
      </c>
      <c r="H191" s="43">
        <v>0.4</v>
      </c>
      <c r="I191" s="43">
        <v>20.399999999999999</v>
      </c>
      <c r="J191" s="43">
        <v>98</v>
      </c>
      <c r="K191" s="44"/>
      <c r="L191" s="43">
        <v>1.92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928</v>
      </c>
      <c r="G194" s="19">
        <f t="shared" ref="G194:J194" si="88">SUM(G185:G193)</f>
        <v>35.1</v>
      </c>
      <c r="H194" s="19">
        <f t="shared" si="88"/>
        <v>30.999999999999996</v>
      </c>
      <c r="I194" s="19">
        <f t="shared" si="88"/>
        <v>151.80000000000001</v>
      </c>
      <c r="J194" s="19">
        <f t="shared" si="88"/>
        <v>1032.1999999999998</v>
      </c>
      <c r="K194" s="25"/>
      <c r="L194" s="19">
        <f t="shared" ref="L194" si="89">SUM(L185:L193)</f>
        <v>83.13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1438</v>
      </c>
      <c r="G195" s="32">
        <f t="shared" ref="G195" si="90">G184+G194</f>
        <v>43.400000000000006</v>
      </c>
      <c r="H195" s="32">
        <f t="shared" ref="H195" si="91">H184+H194</f>
        <v>47.5</v>
      </c>
      <c r="I195" s="32">
        <f t="shared" ref="I195" si="92">I184+I194</f>
        <v>217</v>
      </c>
      <c r="J195" s="32">
        <f t="shared" ref="J195:L195" si="93">J184+J194</f>
        <v>1535.9999999999998</v>
      </c>
      <c r="K195" s="32"/>
      <c r="L195" s="32">
        <f t="shared" si="93"/>
        <v>123.39999999999999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48.160000000000011</v>
      </c>
      <c r="H196" s="34">
        <f t="shared" si="94"/>
        <v>58.780000000000008</v>
      </c>
      <c r="I196" s="34">
        <f t="shared" si="94"/>
        <v>206.76</v>
      </c>
      <c r="J196" s="34">
        <f t="shared" si="94"/>
        <v>1487.91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155.96210000000002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2024-02-08T12:15:40Z</cp:lastPrinted>
  <dcterms:created xsi:type="dcterms:W3CDTF">2022-05-16T14:23:56Z</dcterms:created>
  <dcterms:modified xsi:type="dcterms:W3CDTF">2024-09-03T05:38:09Z</dcterms:modified>
</cp:coreProperties>
</file>